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K29" i="1"/>
  <c r="L29" s="1"/>
  <c r="K27"/>
  <c r="L27" s="1"/>
  <c r="K25"/>
  <c r="L25" s="1"/>
  <c r="K23"/>
  <c r="L23" s="1"/>
  <c r="K21"/>
  <c r="L21" s="1"/>
  <c r="K19"/>
  <c r="L19" s="1"/>
  <c r="K17"/>
  <c r="L17" s="1"/>
  <c r="K15"/>
  <c r="L15" s="1"/>
  <c r="K13"/>
  <c r="L13" s="1"/>
  <c r="K11"/>
  <c r="L11" s="1"/>
  <c r="J13"/>
  <c r="J15"/>
  <c r="J17"/>
  <c r="J19"/>
  <c r="J21"/>
  <c r="J23"/>
  <c r="J25"/>
  <c r="J27"/>
  <c r="J29"/>
  <c r="J11"/>
</calcChain>
</file>

<file path=xl/sharedStrings.xml><?xml version="1.0" encoding="utf-8"?>
<sst xmlns="http://schemas.openxmlformats.org/spreadsheetml/2006/main" count="68" uniqueCount="60">
  <si>
    <t>СПЕЦИФИКАЦИЯ</t>
  </si>
  <si>
    <t>№ п/п</t>
  </si>
  <si>
    <t>Наименование СИЗ</t>
  </si>
  <si>
    <t>Требования к качественным характеристикам и комплектности</t>
  </si>
  <si>
    <t>Ед. измер.</t>
  </si>
  <si>
    <t>шт.</t>
  </si>
  <si>
    <t>ГОСТ Р 12.4.224-99                  Материал: полиамидный канат</t>
  </si>
  <si>
    <t>Канат страховочный с карабином, 10 м</t>
  </si>
  <si>
    <t>Карабин овальный</t>
  </si>
  <si>
    <t xml:space="preserve">Материал Сталь. Тип замка винтовой, муфта. Раскрытие 18 мм. Габаритные размеры 108x60. Вес 180 г </t>
  </si>
  <si>
    <t>Петля крепежная,    1,2 м</t>
  </si>
  <si>
    <t>ГОСТ Р ЕН 362-2008     Мобильная анкерная точка, выполненая из полиамидной  ленты с дополнительным протектором</t>
  </si>
  <si>
    <t>Строп страховочный ленточный с двумя карабинами СЛ-21</t>
  </si>
  <si>
    <t xml:space="preserve">ТУ 8786-013-39189999-2013
ГОСТ Р ЕН 358-2008,ГОСТ Р ЕН 362-2008,
ГОСТ Р ЕН 354-2010                                                                        Стропы из капронового каната или ленты с двумя карабинами
</t>
  </si>
  <si>
    <t>Привязь удерживающая страховочная</t>
  </si>
  <si>
    <t>пар</t>
  </si>
  <si>
    <t>Когти монтерские КМ-1</t>
  </si>
  <si>
    <t>Когти монтерские КМ-2</t>
  </si>
  <si>
    <t>Лазы                           универсальные ЛУ-1</t>
  </si>
  <si>
    <t>Лазы КРПО</t>
  </si>
  <si>
    <t>Номенклатурный номер</t>
  </si>
  <si>
    <t>081.2200.0010</t>
  </si>
  <si>
    <t>052.9643.0092</t>
  </si>
  <si>
    <t>052.9643.0187</t>
  </si>
  <si>
    <t>052.9643.0001</t>
  </si>
  <si>
    <t>052.9643.0002</t>
  </si>
  <si>
    <t>ТУ 5221-001-99107660-2010
Серп выполнен из инструментальной стали марки 40Х, кованый, шипы из инструментальной стали, закаленные. В комплекте с ремнями кожаными.
 Для деревянных с железобетонными приставками опор ЛЭП.  Диаметр опоры: 180-245 мм. Раствор когтя: 245+5 мм. Подъем когтя: 140+5 мм.</t>
  </si>
  <si>
    <t>ТУ 5221-001-99107660-2010
Серп выполнен из инструментальной стали марки 40Х, кованый, шипы из инструментальной стали, закаленные. В комплекте с ремнями кожаными.
 Для деревянных с железобетонными приставками опор ЛЭП.  Диаметр опоры: 220-315 мм. Раствор когтя: 315+5 мм. Подъем когтя: 170+5 мм.</t>
  </si>
  <si>
    <t>ТУ 5221-001-99107660-2010                Комплектуются крепежными ремнями из натуральной кожи. Раствор лаза: 168+4 мм</t>
  </si>
  <si>
    <t>ТУ 5221-001-99107660-2010                Предназначены для подъема на железобетонные опоры прямоугольной формы с сечени-ем 140х240 мм и 180х300 мм. Раствор лаза 160/203 мм. Шипы со вставкой из твердого сплава. В комплекте с ремнями кожаными.</t>
  </si>
  <si>
    <t>085.7000.3601</t>
  </si>
  <si>
    <t>085.7000.3600</t>
  </si>
  <si>
    <t>085.7000.1417</t>
  </si>
  <si>
    <t>085.7000.2713</t>
  </si>
  <si>
    <t>Привязь  страховочная</t>
  </si>
  <si>
    <t>ТР ТС 019/2011, ГОСТ Р ЕН 361-2008.                                         Привязь с наплечными и набедренными лямками, выполненными из полиамидной тесьмы, ширина лямок не менее 44 мм. Возможность регулировки лямок под размер с помощью самофиксирующихся прижек. Оснащена задней и двойной передней точками анкерного крепления. Разрывная нагрузка: не менее 15 кН.</t>
  </si>
  <si>
    <t>ТР ТС 019/2011, ГОСТ Р ЕН 361-2008,                                         ГОСТ Р ЕН 358-2008,                                                                               Полная привязь с наплечными и набедренными лямками, имеющими разные цвета, с широким поясом (кушаком) не менее 170 мм. Возможность регулировки лямок под размер с помощью самофиксирующихся прижек.  Две точки анкерного крепления: на груди и спине. Две точки крепления на поясе для позиционирования. Цельнолитые стальные кольца. Разрывная нагрузка: не менее 15 кН.</t>
  </si>
  <si>
    <t>085.7000.2189</t>
  </si>
  <si>
    <t>Адрес поставки</t>
  </si>
  <si>
    <t>г.Уфа , ул.Каспийская, д. 14</t>
  </si>
  <si>
    <t>Объем может быть изменен на 30% без изменения стоимости единицы</t>
  </si>
  <si>
    <t>Требуемые сроки поставки:</t>
  </si>
  <si>
    <t xml:space="preserve">Доставка товара должна быть осуществлена в срок, указанный в Заявке, но не более 30 календарных дней после подписания сторонами Заказа.
</t>
  </si>
  <si>
    <t>Транспортировка товара:</t>
  </si>
  <si>
    <t>Гарантийные обязательства</t>
  </si>
  <si>
    <t>не менее 12 месяцев</t>
  </si>
  <si>
    <t>Срок службы</t>
  </si>
  <si>
    <t>не менее 2 лет</t>
  </si>
  <si>
    <t>Инициатор закупки:</t>
  </si>
  <si>
    <t>Гарипов И.Р., тел. 221-54-45</t>
  </si>
  <si>
    <t>Контактное лицо по тех. вопросам</t>
  </si>
  <si>
    <t>Гайфуллин А.Ф. тел. 221-51-43</t>
  </si>
  <si>
    <t>Предельная сумма лота составляет: 617200,23 руб. с НДС</t>
  </si>
  <si>
    <t>Транспортировка товара осуществляется за счет Поставщика.</t>
  </si>
  <si>
    <t>Начальная (максимальная) цена за единицу измерения без НДС, включая стоимость тары и доставку, рубли РФ</t>
  </si>
  <si>
    <t>Начальная (максимальная) цена за единицу измерения с НДС 18%, включая стоимость тары и доставку, рубли РФ</t>
  </si>
  <si>
    <t>Цена за единицу измерения без НДС, включая стоимость тары и доставку, рубли РФ с учетом коэффициента снижения цены</t>
  </si>
  <si>
    <t>Цена за единицу измерения с НДС 18%, включая стоимость тары и доставку, рубли РФ с учетом коэффициента снижения цены</t>
  </si>
  <si>
    <t>Предложение о величине коэффициента снижения цены услуги  (0&lt;Коэф&lt;1)</t>
  </si>
  <si>
    <t>Приложение №1 к Документации о закупке</t>
  </si>
</sst>
</file>

<file path=xl/styles.xml><?xml version="1.0" encoding="utf-8"?>
<styleSheet xmlns="http://schemas.openxmlformats.org/spreadsheetml/2006/main">
  <numFmts count="1">
    <numFmt numFmtId="164" formatCode="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95">
    <xf numFmtId="0" fontId="0" fillId="0" borderId="0" xfId="0"/>
    <xf numFmtId="0" fontId="0" fillId="2" borderId="0" xfId="0" applyFill="1"/>
    <xf numFmtId="0" fontId="0" fillId="0" borderId="0" xfId="0" applyBorder="1"/>
    <xf numFmtId="0" fontId="2" fillId="0" borderId="0" xfId="1" applyBorder="1" applyAlignment="1">
      <alignment horizontal="left"/>
    </xf>
    <xf numFmtId="0" fontId="10" fillId="2" borderId="0" xfId="0" applyFont="1" applyFill="1" applyAlignment="1">
      <alignment horizontal="left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14" xfId="0" applyFont="1" applyBorder="1" applyAlignment="1">
      <alignment vertical="top" wrapText="1"/>
    </xf>
    <xf numFmtId="0" fontId="7" fillId="0" borderId="15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11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0" fillId="0" borderId="7" xfId="0" applyBorder="1" applyAlignment="1">
      <alignment vertical="top"/>
    </xf>
    <xf numFmtId="0" fontId="0" fillId="0" borderId="6" xfId="0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12" xfId="0" applyBorder="1" applyAlignment="1">
      <alignment vertical="top"/>
    </xf>
    <xf numFmtId="0" fontId="0" fillId="0" borderId="11" xfId="0" applyBorder="1" applyAlignment="1">
      <alignment vertical="top"/>
    </xf>
    <xf numFmtId="0" fontId="0" fillId="0" borderId="8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4" fillId="0" borderId="8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7" fillId="0" borderId="9" xfId="0" applyFont="1" applyBorder="1" applyAlignment="1">
      <alignment horizontal="center" vertical="top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>
      <alignment horizontal="left"/>
    </xf>
    <xf numFmtId="0" fontId="5" fillId="0" borderId="8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center" vertical="top" wrapText="1"/>
    </xf>
    <xf numFmtId="0" fontId="0" fillId="0" borderId="3" xfId="0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top" wrapText="1"/>
    </xf>
    <xf numFmtId="0" fontId="7" fillId="0" borderId="5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0" fontId="9" fillId="0" borderId="14" xfId="0" applyFont="1" applyBorder="1" applyAlignment="1">
      <alignment horizontal="left" vertical="top" wrapText="1"/>
    </xf>
    <xf numFmtId="0" fontId="9" fillId="0" borderId="16" xfId="0" applyFont="1" applyBorder="1" applyAlignment="1">
      <alignment horizontal="left" vertical="top" wrapText="1"/>
    </xf>
    <xf numFmtId="0" fontId="9" fillId="0" borderId="15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center"/>
    </xf>
    <xf numFmtId="0" fontId="6" fillId="0" borderId="0" xfId="0" applyFont="1" applyBorder="1"/>
    <xf numFmtId="0" fontId="1" fillId="0" borderId="0" xfId="0" applyFont="1" applyBorder="1"/>
    <xf numFmtId="0" fontId="7" fillId="0" borderId="4" xfId="0" applyFont="1" applyBorder="1" applyAlignment="1">
      <alignment horizontal="center" vertical="top"/>
    </xf>
    <xf numFmtId="0" fontId="7" fillId="0" borderId="23" xfId="0" applyFont="1" applyBorder="1" applyAlignment="1">
      <alignment vertical="top" wrapText="1"/>
    </xf>
    <xf numFmtId="0" fontId="7" fillId="0" borderId="24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 wrapText="1"/>
    </xf>
    <xf numFmtId="0" fontId="8" fillId="0" borderId="23" xfId="0" applyFont="1" applyBorder="1" applyAlignment="1">
      <alignment vertical="top" wrapText="1"/>
    </xf>
    <xf numFmtId="0" fontId="0" fillId="0" borderId="0" xfId="0" applyBorder="1" applyAlignment="1">
      <alignment vertical="top"/>
    </xf>
    <xf numFmtId="0" fontId="0" fillId="0" borderId="24" xfId="0" applyBorder="1" applyAlignment="1">
      <alignment vertical="top"/>
    </xf>
    <xf numFmtId="0" fontId="0" fillId="0" borderId="3" xfId="0" applyBorder="1" applyAlignment="1">
      <alignment horizontal="center" vertical="center"/>
    </xf>
    <xf numFmtId="0" fontId="0" fillId="0" borderId="25" xfId="0" applyBorder="1" applyAlignment="1">
      <alignment horizontal="center" vertical="top" wrapText="1"/>
    </xf>
    <xf numFmtId="0" fontId="0" fillId="0" borderId="22" xfId="0" applyBorder="1" applyAlignment="1">
      <alignment horizontal="center" vertical="center"/>
    </xf>
    <xf numFmtId="0" fontId="0" fillId="0" borderId="26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2" xfId="0" applyBorder="1" applyAlignment="1">
      <alignment horizontal="left" vertical="center" wrapText="1"/>
    </xf>
    <xf numFmtId="0" fontId="0" fillId="0" borderId="26" xfId="0" applyBorder="1" applyAlignment="1">
      <alignment horizontal="center" vertical="top" wrapText="1"/>
    </xf>
    <xf numFmtId="0" fontId="0" fillId="0" borderId="27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  <xf numFmtId="0" fontId="0" fillId="0" borderId="29" xfId="0" applyBorder="1" applyAlignment="1">
      <alignment horizontal="center" vertical="top" wrapText="1"/>
    </xf>
    <xf numFmtId="0" fontId="0" fillId="0" borderId="30" xfId="0" applyBorder="1" applyAlignment="1">
      <alignment horizontal="center" vertical="top" wrapText="1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 wrapText="1"/>
    </xf>
    <xf numFmtId="0" fontId="0" fillId="0" borderId="31" xfId="0" applyBorder="1" applyAlignment="1">
      <alignment horizontal="center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4" fontId="0" fillId="0" borderId="3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8" xfId="0" applyNumberFormat="1" applyBorder="1" applyAlignment="1">
      <alignment horizontal="center" vertical="center"/>
    </xf>
    <xf numFmtId="164" fontId="7" fillId="3" borderId="0" xfId="0" applyNumberFormat="1" applyFont="1" applyFill="1" applyBorder="1" applyAlignment="1">
      <alignment horizontal="center"/>
    </xf>
    <xf numFmtId="0" fontId="0" fillId="0" borderId="2" xfId="0" applyBorder="1"/>
    <xf numFmtId="0" fontId="0" fillId="0" borderId="2" xfId="0" applyBorder="1" applyAlignment="1">
      <alignment vertical="top"/>
    </xf>
    <xf numFmtId="0" fontId="0" fillId="0" borderId="2" xfId="0" applyBorder="1" applyAlignment="1">
      <alignment vertical="top" wrapText="1"/>
    </xf>
    <xf numFmtId="0" fontId="0" fillId="0" borderId="2" xfId="0" applyBorder="1" applyAlignment="1">
      <alignment horizontal="left"/>
    </xf>
    <xf numFmtId="0" fontId="2" fillId="0" borderId="2" xfId="1" applyBorder="1" applyAlignment="1">
      <alignment horizontal="left"/>
    </xf>
    <xf numFmtId="0" fontId="2" fillId="0" borderId="2" xfId="1" applyFont="1" applyBorder="1" applyAlignment="1">
      <alignment horizontal="left"/>
    </xf>
    <xf numFmtId="0" fontId="2" fillId="0" borderId="2" xfId="1" applyBorder="1" applyAlignment="1">
      <alignment horizontal="left" vertical="top" wrapText="1"/>
    </xf>
    <xf numFmtId="0" fontId="2" fillId="0" borderId="2" xfId="1" applyFont="1" applyBorder="1" applyAlignment="1">
      <alignment horizontal="left" vertical="top"/>
    </xf>
    <xf numFmtId="0" fontId="0" fillId="0" borderId="34" xfId="0" applyBorder="1" applyAlignment="1">
      <alignment horizontal="center" vertical="top" wrapText="1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0" borderId="38" xfId="0" applyBorder="1" applyAlignment="1">
      <alignment horizontal="center" vertical="center" wrapText="1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top" wrapText="1"/>
    </xf>
    <xf numFmtId="0" fontId="0" fillId="0" borderId="39" xfId="0" applyBorder="1" applyAlignment="1">
      <alignment horizontal="center" vertical="top" wrapText="1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44"/>
  <sheetViews>
    <sheetView tabSelected="1" topLeftCell="A25" workbookViewId="0">
      <selection activeCell="L13" sqref="L13:L14"/>
    </sheetView>
  </sheetViews>
  <sheetFormatPr defaultRowHeight="15"/>
  <cols>
    <col min="1" max="1" width="6.85546875" customWidth="1"/>
    <col min="3" max="3" width="15.42578125" customWidth="1"/>
    <col min="4" max="4" width="17.28515625" customWidth="1"/>
    <col min="7" max="7" width="19.7109375" customWidth="1"/>
    <col min="8" max="8" width="10.5703125" customWidth="1"/>
    <col min="9" max="9" width="17.85546875" customWidth="1"/>
    <col min="10" max="10" width="17" customWidth="1"/>
    <col min="11" max="11" width="20.7109375" customWidth="1"/>
    <col min="12" max="12" width="18.7109375" customWidth="1"/>
  </cols>
  <sheetData>
    <row r="1" spans="1:12">
      <c r="L1" s="92" t="s">
        <v>59</v>
      </c>
    </row>
    <row r="2" spans="1:12" ht="15.75">
      <c r="A2" s="93" t="s">
        <v>0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</row>
    <row r="3" spans="1:12">
      <c r="A3" s="6"/>
      <c r="B3" s="7"/>
      <c r="C3" s="7"/>
      <c r="D3" s="7"/>
      <c r="E3" s="7"/>
      <c r="F3" s="7"/>
      <c r="G3" s="7"/>
      <c r="H3" s="7"/>
      <c r="I3" s="7"/>
      <c r="J3" s="7"/>
      <c r="K3" s="7"/>
      <c r="L3" s="7"/>
    </row>
    <row r="4" spans="1:12" s="2" customFormat="1">
      <c r="A4" s="46" t="s">
        <v>58</v>
      </c>
      <c r="C4" s="44"/>
      <c r="D4" s="44"/>
      <c r="E4" s="44"/>
      <c r="F4" s="44"/>
      <c r="G4" s="44"/>
      <c r="H4" s="74">
        <v>0</v>
      </c>
      <c r="I4" s="44"/>
      <c r="J4" s="44"/>
      <c r="K4" s="44"/>
    </row>
    <row r="5" spans="1:12" s="2" customFormat="1" ht="15.75" thickBot="1">
      <c r="A5" s="45"/>
      <c r="C5" s="44"/>
      <c r="D5" s="44"/>
      <c r="E5" s="44"/>
      <c r="F5" s="44"/>
      <c r="G5" s="44"/>
      <c r="H5" s="44"/>
      <c r="I5" s="44"/>
      <c r="J5" s="44"/>
      <c r="K5" s="44"/>
    </row>
    <row r="6" spans="1:12" ht="15" customHeight="1">
      <c r="A6" s="55" t="s">
        <v>1</v>
      </c>
      <c r="B6" s="56" t="s">
        <v>2</v>
      </c>
      <c r="C6" s="56"/>
      <c r="D6" s="57" t="s">
        <v>20</v>
      </c>
      <c r="E6" s="58" t="s">
        <v>3</v>
      </c>
      <c r="F6" s="58"/>
      <c r="G6" s="58"/>
      <c r="H6" s="59" t="s">
        <v>4</v>
      </c>
      <c r="I6" s="60" t="s">
        <v>54</v>
      </c>
      <c r="J6" s="57" t="s">
        <v>55</v>
      </c>
      <c r="K6" s="57" t="s">
        <v>56</v>
      </c>
      <c r="L6" s="61" t="s">
        <v>57</v>
      </c>
    </row>
    <row r="7" spans="1:12">
      <c r="A7" s="62"/>
      <c r="B7" s="30"/>
      <c r="C7" s="30"/>
      <c r="D7" s="34"/>
      <c r="E7" s="31"/>
      <c r="F7" s="31"/>
      <c r="G7" s="31"/>
      <c r="H7" s="32"/>
      <c r="I7" s="33"/>
      <c r="J7" s="34"/>
      <c r="K7" s="34"/>
      <c r="L7" s="63"/>
    </row>
    <row r="8" spans="1:12" ht="15" customHeight="1">
      <c r="A8" s="62"/>
      <c r="B8" s="30"/>
      <c r="C8" s="30"/>
      <c r="D8" s="34"/>
      <c r="E8" s="31"/>
      <c r="F8" s="31"/>
      <c r="G8" s="31"/>
      <c r="H8" s="32"/>
      <c r="I8" s="33"/>
      <c r="J8" s="34"/>
      <c r="K8" s="34"/>
      <c r="L8" s="63"/>
    </row>
    <row r="9" spans="1:12" ht="78" customHeight="1" thickBot="1">
      <c r="A9" s="64"/>
      <c r="B9" s="65"/>
      <c r="C9" s="65"/>
      <c r="D9" s="66"/>
      <c r="E9" s="67"/>
      <c r="F9" s="67"/>
      <c r="G9" s="67"/>
      <c r="H9" s="68"/>
      <c r="I9" s="69"/>
      <c r="J9" s="66"/>
      <c r="K9" s="66"/>
      <c r="L9" s="70"/>
    </row>
    <row r="10" spans="1:12" ht="15.75" customHeight="1" thickBot="1">
      <c r="A10" s="83">
        <v>1</v>
      </c>
      <c r="B10" s="84">
        <v>2</v>
      </c>
      <c r="C10" s="85"/>
      <c r="D10" s="86">
        <v>3</v>
      </c>
      <c r="E10" s="87">
        <v>4</v>
      </c>
      <c r="F10" s="88"/>
      <c r="G10" s="89"/>
      <c r="H10" s="86">
        <v>5</v>
      </c>
      <c r="I10" s="90">
        <v>6</v>
      </c>
      <c r="J10" s="86">
        <v>7</v>
      </c>
      <c r="K10" s="86">
        <v>8</v>
      </c>
      <c r="L10" s="91">
        <v>9</v>
      </c>
    </row>
    <row r="11" spans="1:12" ht="15.75" customHeight="1">
      <c r="A11" s="47">
        <v>1</v>
      </c>
      <c r="B11" s="48" t="s">
        <v>7</v>
      </c>
      <c r="C11" s="49"/>
      <c r="D11" s="50" t="s">
        <v>21</v>
      </c>
      <c r="E11" s="51" t="s">
        <v>6</v>
      </c>
      <c r="F11" s="52"/>
      <c r="G11" s="53"/>
      <c r="H11" s="54" t="s">
        <v>5</v>
      </c>
      <c r="I11" s="71">
        <v>1005.63</v>
      </c>
      <c r="J11" s="71">
        <f>I11*1.18</f>
        <v>1186.6433999999999</v>
      </c>
      <c r="K11" s="71">
        <f>I11*H4</f>
        <v>0</v>
      </c>
      <c r="L11" s="71">
        <f>K11*1.18</f>
        <v>0</v>
      </c>
    </row>
    <row r="12" spans="1:12" ht="15.75" thickBot="1">
      <c r="A12" s="23"/>
      <c r="B12" s="10"/>
      <c r="C12" s="11"/>
      <c r="D12" s="21"/>
      <c r="E12" s="15"/>
      <c r="F12" s="16"/>
      <c r="G12" s="17"/>
      <c r="H12" s="19"/>
      <c r="I12" s="72"/>
      <c r="J12" s="72"/>
      <c r="K12" s="72"/>
      <c r="L12" s="72"/>
    </row>
    <row r="13" spans="1:12" ht="15.75" thickTop="1">
      <c r="A13" s="22">
        <v>2</v>
      </c>
      <c r="B13" s="8" t="s">
        <v>8</v>
      </c>
      <c r="C13" s="9"/>
      <c r="D13" s="20" t="s">
        <v>30</v>
      </c>
      <c r="E13" s="12" t="s">
        <v>9</v>
      </c>
      <c r="F13" s="13"/>
      <c r="G13" s="14"/>
      <c r="H13" s="18" t="s">
        <v>5</v>
      </c>
      <c r="I13" s="73">
        <v>284.16000000000003</v>
      </c>
      <c r="J13" s="71">
        <f t="shared" ref="J13" si="0">I13*1.18</f>
        <v>335.30880000000002</v>
      </c>
      <c r="K13" s="73">
        <f>I13*H4</f>
        <v>0</v>
      </c>
      <c r="L13" s="71">
        <f t="shared" ref="L13" si="1">K13*1.18</f>
        <v>0</v>
      </c>
    </row>
    <row r="14" spans="1:12" ht="22.5" customHeight="1" thickBot="1">
      <c r="A14" s="23"/>
      <c r="B14" s="10"/>
      <c r="C14" s="11"/>
      <c r="D14" s="21"/>
      <c r="E14" s="15"/>
      <c r="F14" s="16"/>
      <c r="G14" s="17"/>
      <c r="H14" s="19"/>
      <c r="I14" s="72"/>
      <c r="J14" s="72"/>
      <c r="K14" s="72"/>
      <c r="L14" s="72"/>
    </row>
    <row r="15" spans="1:12" ht="15.75" thickTop="1">
      <c r="A15" s="28">
        <v>3</v>
      </c>
      <c r="B15" s="8" t="s">
        <v>10</v>
      </c>
      <c r="C15" s="9"/>
      <c r="D15" s="20" t="s">
        <v>31</v>
      </c>
      <c r="E15" s="12" t="s">
        <v>11</v>
      </c>
      <c r="F15" s="13"/>
      <c r="G15" s="14"/>
      <c r="H15" s="18" t="s">
        <v>5</v>
      </c>
      <c r="I15" s="73">
        <v>342.3</v>
      </c>
      <c r="J15" s="71">
        <f t="shared" ref="J15" si="2">I15*1.18</f>
        <v>403.91399999999999</v>
      </c>
      <c r="K15" s="73">
        <f>I15*H4</f>
        <v>0</v>
      </c>
      <c r="L15" s="71">
        <f t="shared" ref="L15" si="3">K15*1.18</f>
        <v>0</v>
      </c>
    </row>
    <row r="16" spans="1:12" ht="23.25" customHeight="1" thickBot="1">
      <c r="A16" s="29"/>
      <c r="B16" s="10"/>
      <c r="C16" s="11"/>
      <c r="D16" s="21"/>
      <c r="E16" s="15"/>
      <c r="F16" s="16"/>
      <c r="G16" s="17"/>
      <c r="H16" s="19"/>
      <c r="I16" s="72"/>
      <c r="J16" s="72"/>
      <c r="K16" s="72"/>
      <c r="L16" s="72"/>
    </row>
    <row r="17" spans="1:12" ht="15.75" thickTop="1">
      <c r="A17" s="22">
        <v>4</v>
      </c>
      <c r="B17" s="8" t="s">
        <v>12</v>
      </c>
      <c r="C17" s="9"/>
      <c r="D17" s="20" t="s">
        <v>32</v>
      </c>
      <c r="E17" s="12" t="s">
        <v>13</v>
      </c>
      <c r="F17" s="13"/>
      <c r="G17" s="14"/>
      <c r="H17" s="18" t="s">
        <v>5</v>
      </c>
      <c r="I17" s="73">
        <v>589.14</v>
      </c>
      <c r="J17" s="71">
        <f t="shared" ref="J17" si="4">I17*1.18</f>
        <v>695.1851999999999</v>
      </c>
      <c r="K17" s="73">
        <f>I17*H4</f>
        <v>0</v>
      </c>
      <c r="L17" s="71">
        <f t="shared" ref="L17" si="5">K17*1.18</f>
        <v>0</v>
      </c>
    </row>
    <row r="18" spans="1:12" ht="35.25" customHeight="1" thickBot="1">
      <c r="A18" s="23"/>
      <c r="B18" s="10"/>
      <c r="C18" s="11"/>
      <c r="D18" s="21"/>
      <c r="E18" s="15"/>
      <c r="F18" s="16"/>
      <c r="G18" s="17"/>
      <c r="H18" s="19"/>
      <c r="I18" s="72"/>
      <c r="J18" s="72"/>
      <c r="K18" s="72"/>
      <c r="L18" s="72"/>
    </row>
    <row r="19" spans="1:12" ht="15.75" customHeight="1" thickTop="1">
      <c r="A19" s="22">
        <v>5</v>
      </c>
      <c r="B19" s="8" t="s">
        <v>14</v>
      </c>
      <c r="C19" s="9"/>
      <c r="D19" s="35" t="s">
        <v>37</v>
      </c>
      <c r="E19" s="12" t="s">
        <v>36</v>
      </c>
      <c r="F19" s="13"/>
      <c r="G19" s="14"/>
      <c r="H19" s="18" t="s">
        <v>5</v>
      </c>
      <c r="I19" s="73">
        <v>2077.5500000000002</v>
      </c>
      <c r="J19" s="71">
        <f t="shared" ref="J19" si="6">I19*1.18</f>
        <v>2451.509</v>
      </c>
      <c r="K19" s="73">
        <f>I19*H4</f>
        <v>0</v>
      </c>
      <c r="L19" s="71">
        <f t="shared" ref="L19" si="7">K19*1.18</f>
        <v>0</v>
      </c>
    </row>
    <row r="20" spans="1:12" ht="100.5" customHeight="1" thickBot="1">
      <c r="A20" s="23"/>
      <c r="B20" s="10"/>
      <c r="C20" s="11"/>
      <c r="D20" s="21"/>
      <c r="E20" s="15"/>
      <c r="F20" s="16"/>
      <c r="G20" s="17"/>
      <c r="H20" s="19"/>
      <c r="I20" s="72"/>
      <c r="J20" s="72"/>
      <c r="K20" s="72"/>
      <c r="L20" s="72"/>
    </row>
    <row r="21" spans="1:12" ht="53.25" customHeight="1" thickTop="1">
      <c r="A21" s="28">
        <v>6</v>
      </c>
      <c r="B21" s="8" t="s">
        <v>34</v>
      </c>
      <c r="C21" s="9"/>
      <c r="D21" s="35" t="s">
        <v>33</v>
      </c>
      <c r="E21" s="38" t="s">
        <v>35</v>
      </c>
      <c r="F21" s="39"/>
      <c r="G21" s="40"/>
      <c r="H21" s="18" t="s">
        <v>5</v>
      </c>
      <c r="I21" s="73">
        <v>1795.6</v>
      </c>
      <c r="J21" s="71">
        <f t="shared" ref="J21" si="8">I21*1.18</f>
        <v>2118.808</v>
      </c>
      <c r="K21" s="73">
        <f>I21*H4</f>
        <v>0</v>
      </c>
      <c r="L21" s="71">
        <f t="shared" ref="L21" si="9">K21*1.18</f>
        <v>0</v>
      </c>
    </row>
    <row r="22" spans="1:12" ht="45" customHeight="1" thickBot="1">
      <c r="A22" s="29"/>
      <c r="B22" s="10"/>
      <c r="C22" s="11"/>
      <c r="D22" s="21"/>
      <c r="E22" s="41"/>
      <c r="F22" s="42"/>
      <c r="G22" s="43"/>
      <c r="H22" s="19"/>
      <c r="I22" s="72"/>
      <c r="J22" s="72"/>
      <c r="K22" s="72"/>
      <c r="L22" s="72"/>
    </row>
    <row r="23" spans="1:12" ht="15.75" customHeight="1" thickTop="1">
      <c r="A23" s="28">
        <v>7</v>
      </c>
      <c r="B23" s="36" t="s">
        <v>16</v>
      </c>
      <c r="C23" s="37"/>
      <c r="D23" s="27" t="s">
        <v>24</v>
      </c>
      <c r="E23" s="12" t="s">
        <v>26</v>
      </c>
      <c r="F23" s="13"/>
      <c r="G23" s="14"/>
      <c r="H23" s="18" t="s">
        <v>15</v>
      </c>
      <c r="I23" s="73">
        <v>1881.18</v>
      </c>
      <c r="J23" s="71">
        <f t="shared" ref="J23" si="10">I23*1.18</f>
        <v>2219.7923999999998</v>
      </c>
      <c r="K23" s="73">
        <f>I23*H4</f>
        <v>0</v>
      </c>
      <c r="L23" s="71">
        <f t="shared" ref="L23" si="11">K23*1.18</f>
        <v>0</v>
      </c>
    </row>
    <row r="24" spans="1:12" ht="51" customHeight="1" thickBot="1">
      <c r="A24" s="29"/>
      <c r="B24" s="10"/>
      <c r="C24" s="11"/>
      <c r="D24" s="21"/>
      <c r="E24" s="15"/>
      <c r="F24" s="16"/>
      <c r="G24" s="17"/>
      <c r="H24" s="19"/>
      <c r="I24" s="72"/>
      <c r="J24" s="72"/>
      <c r="K24" s="72"/>
      <c r="L24" s="72"/>
    </row>
    <row r="25" spans="1:12" ht="15.75" customHeight="1" thickTop="1">
      <c r="A25" s="22">
        <v>8</v>
      </c>
      <c r="B25" s="36" t="s">
        <v>17</v>
      </c>
      <c r="C25" s="37"/>
      <c r="D25" s="27" t="s">
        <v>25</v>
      </c>
      <c r="E25" s="12" t="s">
        <v>27</v>
      </c>
      <c r="F25" s="13"/>
      <c r="G25" s="14"/>
      <c r="H25" s="18" t="s">
        <v>15</v>
      </c>
      <c r="I25" s="73">
        <v>1943.61</v>
      </c>
      <c r="J25" s="71">
        <f t="shared" ref="J25" si="12">I25*1.18</f>
        <v>2293.4597999999996</v>
      </c>
      <c r="K25" s="73">
        <f>I25*H4</f>
        <v>0</v>
      </c>
      <c r="L25" s="71">
        <f t="shared" ref="L25" si="13">K25*1.18</f>
        <v>0</v>
      </c>
    </row>
    <row r="26" spans="1:12" ht="51" customHeight="1" thickBot="1">
      <c r="A26" s="23"/>
      <c r="B26" s="10"/>
      <c r="C26" s="11"/>
      <c r="D26" s="21"/>
      <c r="E26" s="15"/>
      <c r="F26" s="16"/>
      <c r="G26" s="17"/>
      <c r="H26" s="19"/>
      <c r="I26" s="72"/>
      <c r="J26" s="72"/>
      <c r="K26" s="72"/>
      <c r="L26" s="72"/>
    </row>
    <row r="27" spans="1:12" ht="15.75" thickTop="1">
      <c r="A27" s="22">
        <v>9</v>
      </c>
      <c r="B27" s="8" t="s">
        <v>18</v>
      </c>
      <c r="C27" s="9"/>
      <c r="D27" s="27" t="s">
        <v>23</v>
      </c>
      <c r="E27" s="12" t="s">
        <v>28</v>
      </c>
      <c r="F27" s="13"/>
      <c r="G27" s="14"/>
      <c r="H27" s="18" t="s">
        <v>15</v>
      </c>
      <c r="I27" s="73">
        <v>2108.0500000000002</v>
      </c>
      <c r="J27" s="71">
        <f t="shared" ref="J27" si="14">I27*1.18</f>
        <v>2487.4990000000003</v>
      </c>
      <c r="K27" s="73">
        <f>I27*H4</f>
        <v>0</v>
      </c>
      <c r="L27" s="71">
        <f t="shared" ref="L27" si="15">K27*1.18</f>
        <v>0</v>
      </c>
    </row>
    <row r="28" spans="1:12" ht="36" customHeight="1" thickBot="1">
      <c r="A28" s="23"/>
      <c r="B28" s="10"/>
      <c r="C28" s="11"/>
      <c r="D28" s="21"/>
      <c r="E28" s="15"/>
      <c r="F28" s="16"/>
      <c r="G28" s="17"/>
      <c r="H28" s="19"/>
      <c r="I28" s="72"/>
      <c r="J28" s="72"/>
      <c r="K28" s="72"/>
      <c r="L28" s="72"/>
    </row>
    <row r="29" spans="1:12" ht="15.75" thickTop="1">
      <c r="A29" s="28">
        <v>10</v>
      </c>
      <c r="B29" s="8" t="s">
        <v>19</v>
      </c>
      <c r="C29" s="9"/>
      <c r="D29" s="27" t="s">
        <v>22</v>
      </c>
      <c r="E29" s="12" t="s">
        <v>29</v>
      </c>
      <c r="F29" s="13"/>
      <c r="G29" s="14"/>
      <c r="H29" s="18" t="s">
        <v>15</v>
      </c>
      <c r="I29" s="73">
        <v>2536.64</v>
      </c>
      <c r="J29" s="71">
        <f t="shared" ref="J29" si="16">I29*1.18</f>
        <v>2993.2351999999996</v>
      </c>
      <c r="K29" s="73">
        <f>I29*H4</f>
        <v>0</v>
      </c>
      <c r="L29" s="71">
        <f t="shared" ref="L29" si="17">K29*1.18</f>
        <v>0</v>
      </c>
    </row>
    <row r="30" spans="1:12" ht="54" customHeight="1" thickBot="1">
      <c r="A30" s="29"/>
      <c r="B30" s="10"/>
      <c r="C30" s="11"/>
      <c r="D30" s="21"/>
      <c r="E30" s="15"/>
      <c r="F30" s="16"/>
      <c r="G30" s="17"/>
      <c r="H30" s="19"/>
      <c r="I30" s="72"/>
      <c r="J30" s="72"/>
      <c r="K30" s="72"/>
      <c r="L30" s="72"/>
    </row>
    <row r="31" spans="1:12" ht="15.75" thickTop="1"/>
    <row r="32" spans="1:12">
      <c r="B32" s="1"/>
      <c r="C32" s="1"/>
      <c r="D32" s="1"/>
    </row>
    <row r="33" spans="1:15">
      <c r="A33" s="75" t="s">
        <v>52</v>
      </c>
      <c r="B33" s="75"/>
      <c r="C33" s="75"/>
      <c r="D33" s="75"/>
      <c r="E33" s="75"/>
      <c r="F33" s="75"/>
      <c r="G33" s="75"/>
      <c r="H33" s="75"/>
      <c r="I33" s="75"/>
      <c r="J33" s="75"/>
      <c r="K33" s="75"/>
      <c r="L33" s="75"/>
    </row>
    <row r="34" spans="1:15">
      <c r="A34" s="75" t="s">
        <v>40</v>
      </c>
      <c r="B34" s="75"/>
      <c r="C34" s="75"/>
      <c r="D34" s="75"/>
      <c r="E34" s="75"/>
      <c r="F34" s="75"/>
      <c r="G34" s="75"/>
      <c r="H34" s="75"/>
      <c r="I34" s="75"/>
      <c r="J34" s="75"/>
      <c r="K34" s="75"/>
      <c r="L34" s="75"/>
    </row>
    <row r="35" spans="1:15" ht="28.5" customHeight="1">
      <c r="A35" s="76" t="s">
        <v>41</v>
      </c>
      <c r="B35" s="76"/>
      <c r="C35" s="76"/>
      <c r="D35" s="76"/>
      <c r="E35" s="77" t="s">
        <v>42</v>
      </c>
      <c r="F35" s="77"/>
      <c r="G35" s="77"/>
      <c r="H35" s="77"/>
      <c r="I35" s="77"/>
      <c r="J35" s="77"/>
      <c r="K35" s="77"/>
      <c r="L35" s="77"/>
    </row>
    <row r="36" spans="1:15" ht="18" customHeight="1">
      <c r="A36" s="76" t="s">
        <v>43</v>
      </c>
      <c r="B36" s="76"/>
      <c r="C36" s="76"/>
      <c r="D36" s="76"/>
      <c r="E36" s="77" t="s">
        <v>53</v>
      </c>
      <c r="F36" s="77"/>
      <c r="G36" s="77"/>
      <c r="H36" s="77"/>
      <c r="I36" s="77"/>
      <c r="J36" s="77"/>
      <c r="K36" s="77"/>
      <c r="L36" s="77"/>
    </row>
    <row r="37" spans="1:15">
      <c r="A37" s="78" t="s">
        <v>38</v>
      </c>
      <c r="B37" s="78"/>
      <c r="C37" s="78"/>
      <c r="D37" s="78"/>
      <c r="E37" s="24" t="s">
        <v>39</v>
      </c>
      <c r="F37" s="25"/>
      <c r="G37" s="25"/>
      <c r="H37" s="25"/>
      <c r="I37" s="25"/>
      <c r="J37" s="25"/>
      <c r="K37" s="25"/>
      <c r="L37" s="26"/>
    </row>
    <row r="38" spans="1:15">
      <c r="A38" s="75" t="s">
        <v>44</v>
      </c>
      <c r="B38" s="75"/>
      <c r="C38" s="75"/>
      <c r="D38" s="75"/>
      <c r="E38" s="75" t="s">
        <v>45</v>
      </c>
      <c r="F38" s="75"/>
      <c r="G38" s="75"/>
      <c r="H38" s="75"/>
      <c r="I38" s="75"/>
      <c r="J38" s="75"/>
      <c r="K38" s="75"/>
      <c r="L38" s="75"/>
      <c r="M38" s="2"/>
      <c r="N38" s="2"/>
      <c r="O38" s="2"/>
    </row>
    <row r="39" spans="1:15">
      <c r="A39" s="79" t="s">
        <v>46</v>
      </c>
      <c r="B39" s="79"/>
      <c r="C39" s="79"/>
      <c r="D39" s="79"/>
      <c r="E39" s="80" t="s">
        <v>47</v>
      </c>
      <c r="F39" s="80"/>
      <c r="G39" s="80"/>
      <c r="H39" s="80"/>
      <c r="I39" s="80"/>
      <c r="J39" s="80"/>
      <c r="K39" s="80"/>
      <c r="L39" s="80"/>
      <c r="M39" s="3"/>
      <c r="N39" s="3"/>
      <c r="O39" s="3"/>
    </row>
    <row r="40" spans="1:15">
      <c r="A40" s="79" t="s">
        <v>48</v>
      </c>
      <c r="B40" s="79"/>
      <c r="C40" s="79"/>
      <c r="D40" s="79"/>
      <c r="E40" s="80" t="s">
        <v>49</v>
      </c>
      <c r="F40" s="80"/>
      <c r="G40" s="80"/>
      <c r="H40" s="80"/>
      <c r="I40" s="80"/>
      <c r="J40" s="80"/>
      <c r="K40" s="80"/>
      <c r="L40" s="80"/>
      <c r="M40" s="3"/>
      <c r="N40" s="3"/>
      <c r="O40" s="3"/>
    </row>
    <row r="41" spans="1:15">
      <c r="A41" s="81" t="s">
        <v>50</v>
      </c>
      <c r="B41" s="81"/>
      <c r="C41" s="81"/>
      <c r="D41" s="81"/>
      <c r="E41" s="82" t="s">
        <v>51</v>
      </c>
      <c r="F41" s="82"/>
      <c r="G41" s="82"/>
      <c r="H41" s="82"/>
      <c r="I41" s="82"/>
      <c r="J41" s="82"/>
      <c r="K41" s="82"/>
      <c r="L41" s="82"/>
      <c r="M41" s="3"/>
      <c r="N41" s="3"/>
      <c r="O41" s="3"/>
    </row>
    <row r="42" spans="1:15">
      <c r="B42" s="1"/>
      <c r="C42" s="4"/>
      <c r="D42" s="4"/>
      <c r="E42" s="5"/>
    </row>
    <row r="43" spans="1:15">
      <c r="B43" s="1"/>
      <c r="C43" s="1"/>
      <c r="D43" s="1"/>
    </row>
    <row r="44" spans="1:15">
      <c r="B44" s="1"/>
      <c r="C44" s="1"/>
      <c r="D44" s="1"/>
    </row>
  </sheetData>
  <mergeCells count="118">
    <mergeCell ref="B10:C10"/>
    <mergeCell ref="E10:G10"/>
    <mergeCell ref="J29:J30"/>
    <mergeCell ref="K29:K30"/>
    <mergeCell ref="J23:J24"/>
    <mergeCell ref="K23:K24"/>
    <mergeCell ref="J25:J26"/>
    <mergeCell ref="K25:K26"/>
    <mergeCell ref="J27:J28"/>
    <mergeCell ref="K27:K28"/>
    <mergeCell ref="J17:J18"/>
    <mergeCell ref="K17:K18"/>
    <mergeCell ref="J19:J20"/>
    <mergeCell ref="K19:K20"/>
    <mergeCell ref="J21:J22"/>
    <mergeCell ref="K21:K22"/>
    <mergeCell ref="J11:J12"/>
    <mergeCell ref="K11:K12"/>
    <mergeCell ref="J13:J14"/>
    <mergeCell ref="K13:K14"/>
    <mergeCell ref="J15:J16"/>
    <mergeCell ref="K15:K16"/>
    <mergeCell ref="I21:I22"/>
    <mergeCell ref="I23:I24"/>
    <mergeCell ref="I25:I26"/>
    <mergeCell ref="I27:I28"/>
    <mergeCell ref="I29:I30"/>
    <mergeCell ref="I11:I12"/>
    <mergeCell ref="I13:I14"/>
    <mergeCell ref="I15:I16"/>
    <mergeCell ref="I17:I18"/>
    <mergeCell ref="I19:I20"/>
    <mergeCell ref="A21:A22"/>
    <mergeCell ref="B21:C22"/>
    <mergeCell ref="D21:D22"/>
    <mergeCell ref="E21:G22"/>
    <mergeCell ref="H21:H22"/>
    <mergeCell ref="L29:L30"/>
    <mergeCell ref="L21:L22"/>
    <mergeCell ref="L27:L28"/>
    <mergeCell ref="L23:L24"/>
    <mergeCell ref="L25:L26"/>
    <mergeCell ref="D29:D30"/>
    <mergeCell ref="B29:C30"/>
    <mergeCell ref="A29:A30"/>
    <mergeCell ref="E29:G30"/>
    <mergeCell ref="H29:H30"/>
    <mergeCell ref="A27:A28"/>
    <mergeCell ref="B27:C28"/>
    <mergeCell ref="E27:G28"/>
    <mergeCell ref="H27:H28"/>
    <mergeCell ref="D27:D28"/>
    <mergeCell ref="A25:A26"/>
    <mergeCell ref="B25:C26"/>
    <mergeCell ref="E25:G26"/>
    <mergeCell ref="H25:H26"/>
    <mergeCell ref="D25:D26"/>
    <mergeCell ref="A23:A24"/>
    <mergeCell ref="B23:C24"/>
    <mergeCell ref="H23:H24"/>
    <mergeCell ref="E23:G24"/>
    <mergeCell ref="D23:D24"/>
    <mergeCell ref="B17:C18"/>
    <mergeCell ref="E17:G18"/>
    <mergeCell ref="H17:H18"/>
    <mergeCell ref="D17:D18"/>
    <mergeCell ref="D19:D20"/>
    <mergeCell ref="A2:L2"/>
    <mergeCell ref="A6:A9"/>
    <mergeCell ref="B6:C9"/>
    <mergeCell ref="E6:G9"/>
    <mergeCell ref="H6:H9"/>
    <mergeCell ref="L6:L9"/>
    <mergeCell ref="D6:D9"/>
    <mergeCell ref="I6:I9"/>
    <mergeCell ref="J6:J9"/>
    <mergeCell ref="K6:K9"/>
    <mergeCell ref="A39:D39"/>
    <mergeCell ref="E39:L39"/>
    <mergeCell ref="A40:D40"/>
    <mergeCell ref="L11:L12"/>
    <mergeCell ref="D11:D12"/>
    <mergeCell ref="A11:A12"/>
    <mergeCell ref="B11:C12"/>
    <mergeCell ref="E11:G12"/>
    <mergeCell ref="H11:H12"/>
    <mergeCell ref="L13:L14"/>
    <mergeCell ref="A15:A16"/>
    <mergeCell ref="B15:C16"/>
    <mergeCell ref="E15:G16"/>
    <mergeCell ref="H15:H16"/>
    <mergeCell ref="L15:L16"/>
    <mergeCell ref="A13:A14"/>
    <mergeCell ref="A36:D36"/>
    <mergeCell ref="E36:L36"/>
    <mergeCell ref="A38:D38"/>
    <mergeCell ref="E38:L38"/>
    <mergeCell ref="A37:D37"/>
    <mergeCell ref="E37:L37"/>
    <mergeCell ref="A33:L33"/>
    <mergeCell ref="A34:L34"/>
    <mergeCell ref="A35:D35"/>
    <mergeCell ref="E35:L35"/>
    <mergeCell ref="B13:C14"/>
    <mergeCell ref="E13:G14"/>
    <mergeCell ref="H13:H14"/>
    <mergeCell ref="D13:D14"/>
    <mergeCell ref="D15:D16"/>
    <mergeCell ref="L17:L18"/>
    <mergeCell ref="A19:A20"/>
    <mergeCell ref="B19:C20"/>
    <mergeCell ref="E19:G20"/>
    <mergeCell ref="H19:H20"/>
    <mergeCell ref="L19:L20"/>
    <mergeCell ref="A17:A18"/>
    <mergeCell ref="E40:L40"/>
    <mergeCell ref="A41:D41"/>
    <mergeCell ref="E41:L41"/>
  </mergeCells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2016-06-10T05:26:13Z</dcterms:modified>
</cp:coreProperties>
</file>